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4\Documents\blog\ブログ内容\220116_process-capability\"/>
    </mc:Choice>
  </mc:AlternateContent>
  <xr:revisionPtr revIDLastSave="0" documentId="13_ncr:1_{03C9538B-9698-441B-AE7F-C33BEA98EA19}" xr6:coauthVersionLast="47" xr6:coauthVersionMax="47" xr10:uidLastSave="{00000000-0000-0000-0000-000000000000}"/>
  <bookViews>
    <workbookView xWindow="-28920" yWindow="-180" windowWidth="29040" windowHeight="15840" xr2:uid="{A5C76506-AD1A-4A05-A7ED-051AF194DE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F7" i="1"/>
  <c r="F8" i="1"/>
  <c r="E4" i="1"/>
  <c r="E5" i="1" s="1"/>
  <c r="E3" i="1"/>
  <c r="E2" i="1"/>
  <c r="F9" i="1" l="1"/>
  <c r="E9" i="1" s="1"/>
  <c r="E6" i="1"/>
  <c r="G10" i="1" s="1"/>
  <c r="F10" i="1" l="1"/>
</calcChain>
</file>

<file path=xl/sharedStrings.xml><?xml version="1.0" encoding="utf-8"?>
<sst xmlns="http://schemas.openxmlformats.org/spreadsheetml/2006/main" count="26" uniqueCount="26">
  <si>
    <t>水増し係数</t>
    <rPh sb="0" eb="2">
      <t>ミズマ</t>
    </rPh>
    <rPh sb="3" eb="5">
      <t>ケイスウ</t>
    </rPh>
    <phoneticPr fontId="1"/>
  </si>
  <si>
    <t>x_var</t>
    <phoneticPr fontId="1"/>
  </si>
  <si>
    <t>標本の標準偏差</t>
    <phoneticPr fontId="1"/>
  </si>
  <si>
    <t>c</t>
    <phoneticPr fontId="1"/>
  </si>
  <si>
    <t>sigma</t>
    <phoneticPr fontId="1"/>
  </si>
  <si>
    <t>Cp</t>
    <phoneticPr fontId="1"/>
  </si>
  <si>
    <t>Cpk</t>
    <phoneticPr fontId="1"/>
  </si>
  <si>
    <t>工程能力指数</t>
    <rPh sb="0" eb="2">
      <t>コウテイ</t>
    </rPh>
    <rPh sb="2" eb="4">
      <t>ノウリョク</t>
    </rPh>
    <rPh sb="4" eb="6">
      <t>シスウ</t>
    </rPh>
    <phoneticPr fontId="1"/>
  </si>
  <si>
    <t>カエルのカヲル　</t>
    <phoneticPr fontId="1"/>
  </si>
  <si>
    <t>工程能力指数（偏り考慮）</t>
    <rPh sb="0" eb="2">
      <t>コウテイ</t>
    </rPh>
    <rPh sb="2" eb="4">
      <t>ノウリョク</t>
    </rPh>
    <rPh sb="4" eb="6">
      <t>シスウ</t>
    </rPh>
    <rPh sb="7" eb="8">
      <t>カタヨ</t>
    </rPh>
    <rPh sb="9" eb="11">
      <t>コウリョ</t>
    </rPh>
    <phoneticPr fontId="1"/>
  </si>
  <si>
    <t>No.</t>
    <phoneticPr fontId="1"/>
  </si>
  <si>
    <t>Data</t>
    <phoneticPr fontId="1"/>
  </si>
  <si>
    <t>n</t>
    <phoneticPr fontId="1"/>
  </si>
  <si>
    <t>データの個数</t>
    <rPh sb="4" eb="6">
      <t>コスウ</t>
    </rPh>
    <phoneticPr fontId="1"/>
  </si>
  <si>
    <t>s</t>
    <phoneticPr fontId="1"/>
  </si>
  <si>
    <t>平均</t>
    <phoneticPr fontId="1"/>
  </si>
  <si>
    <t>母集団の標準偏差</t>
    <rPh sb="0" eb="3">
      <t>ボシュウダン</t>
    </rPh>
    <rPh sb="4" eb="6">
      <t>ヒョウジュン</t>
    </rPh>
    <rPh sb="6" eb="8">
      <t>ヘンサ</t>
    </rPh>
    <phoneticPr fontId="1"/>
  </si>
  <si>
    <t>公差下限値</t>
    <rPh sb="0" eb="2">
      <t>コウサ</t>
    </rPh>
    <rPh sb="2" eb="5">
      <t>カゲンチ</t>
    </rPh>
    <phoneticPr fontId="1"/>
  </si>
  <si>
    <t>公差上限値</t>
    <rPh sb="0" eb="2">
      <t>コウサ</t>
    </rPh>
    <rPh sb="2" eb="4">
      <t>ジョウゲン</t>
    </rPh>
    <rPh sb="4" eb="5">
      <t>チ</t>
    </rPh>
    <phoneticPr fontId="1"/>
  </si>
  <si>
    <t>LSL</t>
    <phoneticPr fontId="1"/>
  </si>
  <si>
    <t>https://frog-kaoru.com/science/process-capability/</t>
  </si>
  <si>
    <t>USL</t>
    <phoneticPr fontId="1"/>
  </si>
  <si>
    <t>D</t>
    <phoneticPr fontId="1"/>
  </si>
  <si>
    <t>不良率（ppm）</t>
    <rPh sb="0" eb="3">
      <t>フリョウリツ</t>
    </rPh>
    <phoneticPr fontId="1"/>
  </si>
  <si>
    <t>凡例</t>
    <rPh sb="0" eb="2">
      <t>ハンレイ</t>
    </rPh>
    <phoneticPr fontId="1"/>
  </si>
  <si>
    <t>入力セル</t>
    <rPh sb="0" eb="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</si>
</sst>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000_ "/>
    <numFmt numFmtId="178" formatCode="0_ "/>
    <numFmt numFmtId="179" formatCode="0.00000_ "/>
    <numFmt numFmtId="180" formatCode="0.00_ "/>
    <numFmt numFmtId="181" formatCode="0.00_);[Red]\(0.00\)"/>
    <numFmt numFmtId="185" formatCode="0.000_);[Red]\(0.00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2" fillId="0" borderId="0" xfId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0" xfId="0" applyNumberFormat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8" fontId="0" fillId="0" borderId="7" xfId="0" applyNumberForma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180" fontId="0" fillId="0" borderId="7" xfId="0" applyNumberFormat="1" applyBorder="1" applyAlignment="1">
      <alignment vertical="center" shrinkToFit="1"/>
    </xf>
    <xf numFmtId="181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3" borderId="5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3" xfId="0" applyFill="1" applyBorder="1">
      <alignment vertical="center"/>
    </xf>
    <xf numFmtId="181" fontId="0" fillId="3" borderId="7" xfId="0" applyNumberFormat="1" applyFill="1" applyBorder="1" applyAlignment="1">
      <alignment vertical="center" shrinkToFi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176" fontId="0" fillId="2" borderId="7" xfId="0" applyNumberFormat="1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185" fontId="0" fillId="3" borderId="7" xfId="0" applyNumberForma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og-kaoru.com/science/process-capabil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E6E0-AA56-42B7-9C2F-279CA3652E81}">
  <dimension ref="A1:I113"/>
  <sheetViews>
    <sheetView showGridLines="0" tabSelected="1" workbookViewId="0">
      <selection activeCell="G21" sqref="G21"/>
    </sheetView>
  </sheetViews>
  <sheetFormatPr defaultRowHeight="18" x14ac:dyDescent="0.45"/>
  <cols>
    <col min="2" max="2" width="8.796875" style="7"/>
  </cols>
  <sheetData>
    <row r="1" spans="1:9" ht="32.4" x14ac:dyDescent="0.45">
      <c r="A1" s="16" t="s">
        <v>8</v>
      </c>
      <c r="B1" s="17"/>
      <c r="C1" s="17"/>
      <c r="D1" s="4" t="s">
        <v>20</v>
      </c>
    </row>
    <row r="2" spans="1:9" x14ac:dyDescent="0.45">
      <c r="A2" s="1" t="s">
        <v>1</v>
      </c>
      <c r="B2" s="14" t="s">
        <v>15</v>
      </c>
      <c r="C2" s="15"/>
      <c r="D2" s="2"/>
      <c r="E2" s="8">
        <f>AVERAGE(B14:B1048576)</f>
        <v>3.008</v>
      </c>
      <c r="G2" s="27" t="s">
        <v>24</v>
      </c>
      <c r="H2" s="26"/>
      <c r="I2" s="30" t="s">
        <v>25</v>
      </c>
    </row>
    <row r="3" spans="1:9" x14ac:dyDescent="0.45">
      <c r="A3" s="1" t="s">
        <v>14</v>
      </c>
      <c r="B3" s="14" t="s">
        <v>2</v>
      </c>
      <c r="C3" s="15"/>
      <c r="D3" s="2"/>
      <c r="E3" s="10">
        <f>_xlfn.STDEV.P(B14:B1048576)</f>
        <v>2.5961509971494247E-2</v>
      </c>
    </row>
    <row r="4" spans="1:9" x14ac:dyDescent="0.45">
      <c r="A4" s="1" t="s">
        <v>12</v>
      </c>
      <c r="B4" s="5" t="s">
        <v>13</v>
      </c>
      <c r="C4" s="6"/>
      <c r="D4" s="2"/>
      <c r="E4" s="9">
        <f>COUNT(B14:B1048576)</f>
        <v>5</v>
      </c>
    </row>
    <row r="5" spans="1:9" x14ac:dyDescent="0.45">
      <c r="A5" s="1" t="s">
        <v>3</v>
      </c>
      <c r="B5" s="14" t="s">
        <v>0</v>
      </c>
      <c r="C5" s="15"/>
      <c r="D5" s="2"/>
      <c r="E5" s="11">
        <f>SQRT(E4/2)*_xlfn.GAMMA((E4-1)/2)/_xlfn.GAMMA(E4/2)</f>
        <v>1.1894160774351807</v>
      </c>
    </row>
    <row r="6" spans="1:9" x14ac:dyDescent="0.45">
      <c r="A6" s="1" t="s">
        <v>4</v>
      </c>
      <c r="B6" s="5" t="s">
        <v>16</v>
      </c>
      <c r="C6" s="6"/>
      <c r="D6" s="2"/>
      <c r="E6" s="10">
        <f>E5*E3</f>
        <v>3.0879037354589019E-2</v>
      </c>
    </row>
    <row r="7" spans="1:9" x14ac:dyDescent="0.45">
      <c r="A7" s="1" t="s">
        <v>21</v>
      </c>
      <c r="B7" s="5" t="s">
        <v>18</v>
      </c>
      <c r="C7" s="6"/>
      <c r="D7" s="2"/>
      <c r="E7" s="28">
        <v>3.2</v>
      </c>
      <c r="F7" s="13" t="b">
        <f>IF(E7&lt;&gt;"",TRUE,FALSE)</f>
        <v>1</v>
      </c>
    </row>
    <row r="8" spans="1:9" x14ac:dyDescent="0.45">
      <c r="A8" s="1" t="s">
        <v>19</v>
      </c>
      <c r="B8" s="5" t="s">
        <v>17</v>
      </c>
      <c r="C8" s="6"/>
      <c r="D8" s="2"/>
      <c r="E8" s="28">
        <v>2.8</v>
      </c>
      <c r="F8" s="13" t="b">
        <f>IF(E8&lt;&gt;"",TRUE,FALSE)</f>
        <v>1</v>
      </c>
    </row>
    <row r="9" spans="1:9" x14ac:dyDescent="0.45">
      <c r="A9" s="18" t="s">
        <v>5</v>
      </c>
      <c r="B9" s="19" t="s">
        <v>7</v>
      </c>
      <c r="C9" s="20"/>
      <c r="D9" s="21"/>
      <c r="E9" s="22">
        <f>IF(F9,(E7-E8)/(6*E6),"     ー")</f>
        <v>2.1589619488821019</v>
      </c>
      <c r="F9" s="13" t="b">
        <f>AND(F7:F8)</f>
        <v>1</v>
      </c>
    </row>
    <row r="10" spans="1:9" x14ac:dyDescent="0.45">
      <c r="A10" s="18" t="s">
        <v>6</v>
      </c>
      <c r="B10" s="23" t="s">
        <v>9</v>
      </c>
      <c r="C10" s="24"/>
      <c r="D10" s="25"/>
      <c r="E10" s="22">
        <f>IF(OR(F7:F8),MIN(F10:G10),"     ー")</f>
        <v>2.0726034709268175</v>
      </c>
      <c r="F10" s="12">
        <f>IF(F7,(E7-E2)/(3*E6),"")</f>
        <v>2.0726034709268175</v>
      </c>
      <c r="G10" s="12">
        <f>IF(F8,(E2-E8)/(3*E6),"")</f>
        <v>2.2453204268373859</v>
      </c>
    </row>
    <row r="11" spans="1:9" x14ac:dyDescent="0.45">
      <c r="A11" s="18" t="s">
        <v>22</v>
      </c>
      <c r="B11" s="23" t="s">
        <v>23</v>
      </c>
      <c r="C11" s="24"/>
      <c r="D11" s="25"/>
      <c r="E11" s="31">
        <f>(1-NORMSDIST(3*E10))*2*10^6</f>
        <v>5.0414006302901271E-4</v>
      </c>
      <c r="F11" s="12"/>
      <c r="G11" s="12"/>
    </row>
    <row r="12" spans="1:9" x14ac:dyDescent="0.45">
      <c r="B12"/>
    </row>
    <row r="13" spans="1:9" x14ac:dyDescent="0.45">
      <c r="A13" s="3" t="s">
        <v>10</v>
      </c>
      <c r="B13" s="3" t="s">
        <v>11</v>
      </c>
    </row>
    <row r="14" spans="1:9" x14ac:dyDescent="0.45">
      <c r="A14" s="3">
        <v>1</v>
      </c>
      <c r="B14" s="29">
        <v>3.012</v>
      </c>
    </row>
    <row r="15" spans="1:9" x14ac:dyDescent="0.45">
      <c r="A15" s="3">
        <v>2</v>
      </c>
      <c r="B15" s="29">
        <v>2.9980000000000002</v>
      </c>
    </row>
    <row r="16" spans="1:9" x14ac:dyDescent="0.45">
      <c r="A16" s="3">
        <v>3</v>
      </c>
      <c r="B16" s="29">
        <v>2.9750000000000001</v>
      </c>
    </row>
    <row r="17" spans="1:2" x14ac:dyDescent="0.45">
      <c r="A17" s="3">
        <v>4</v>
      </c>
      <c r="B17" s="29">
        <v>3.0539999999999998</v>
      </c>
    </row>
    <row r="18" spans="1:2" x14ac:dyDescent="0.45">
      <c r="A18" s="3">
        <v>5</v>
      </c>
      <c r="B18" s="29">
        <v>3.0009999999999999</v>
      </c>
    </row>
    <row r="19" spans="1:2" x14ac:dyDescent="0.45">
      <c r="A19" s="3">
        <v>6</v>
      </c>
      <c r="B19" s="29"/>
    </row>
    <row r="20" spans="1:2" x14ac:dyDescent="0.45">
      <c r="A20" s="3">
        <v>7</v>
      </c>
      <c r="B20" s="29"/>
    </row>
    <row r="21" spans="1:2" x14ac:dyDescent="0.45">
      <c r="A21" s="3">
        <v>8</v>
      </c>
      <c r="B21" s="29"/>
    </row>
    <row r="22" spans="1:2" x14ac:dyDescent="0.45">
      <c r="A22" s="3">
        <v>9</v>
      </c>
      <c r="B22" s="29"/>
    </row>
    <row r="23" spans="1:2" x14ac:dyDescent="0.45">
      <c r="A23" s="3">
        <v>10</v>
      </c>
      <c r="B23" s="29"/>
    </row>
    <row r="24" spans="1:2" x14ac:dyDescent="0.45">
      <c r="A24" s="3">
        <v>11</v>
      </c>
      <c r="B24" s="29"/>
    </row>
    <row r="25" spans="1:2" x14ac:dyDescent="0.45">
      <c r="A25" s="3">
        <v>12</v>
      </c>
      <c r="B25" s="29"/>
    </row>
    <row r="26" spans="1:2" x14ac:dyDescent="0.45">
      <c r="A26" s="3">
        <v>13</v>
      </c>
      <c r="B26" s="29"/>
    </row>
    <row r="27" spans="1:2" x14ac:dyDescent="0.45">
      <c r="A27" s="3">
        <v>14</v>
      </c>
      <c r="B27" s="29"/>
    </row>
    <row r="28" spans="1:2" x14ac:dyDescent="0.45">
      <c r="A28" s="3">
        <v>15</v>
      </c>
      <c r="B28" s="29"/>
    </row>
    <row r="29" spans="1:2" x14ac:dyDescent="0.45">
      <c r="A29" s="3">
        <v>16</v>
      </c>
      <c r="B29" s="29"/>
    </row>
    <row r="30" spans="1:2" x14ac:dyDescent="0.45">
      <c r="A30" s="3">
        <v>17</v>
      </c>
      <c r="B30" s="29"/>
    </row>
    <row r="31" spans="1:2" x14ac:dyDescent="0.45">
      <c r="A31" s="3">
        <v>18</v>
      </c>
      <c r="B31" s="29"/>
    </row>
    <row r="32" spans="1:2" x14ac:dyDescent="0.45">
      <c r="A32" s="3">
        <v>19</v>
      </c>
      <c r="B32" s="29"/>
    </row>
    <row r="33" spans="1:2" x14ac:dyDescent="0.45">
      <c r="A33" s="3">
        <v>20</v>
      </c>
      <c r="B33" s="29"/>
    </row>
    <row r="34" spans="1:2" x14ac:dyDescent="0.45">
      <c r="A34" s="3">
        <v>21</v>
      </c>
      <c r="B34" s="29"/>
    </row>
    <row r="35" spans="1:2" x14ac:dyDescent="0.45">
      <c r="A35" s="3">
        <v>22</v>
      </c>
      <c r="B35" s="29"/>
    </row>
    <row r="36" spans="1:2" x14ac:dyDescent="0.45">
      <c r="A36" s="3">
        <v>23</v>
      </c>
      <c r="B36" s="29"/>
    </row>
    <row r="37" spans="1:2" x14ac:dyDescent="0.45">
      <c r="A37" s="3">
        <v>24</v>
      </c>
      <c r="B37" s="29"/>
    </row>
    <row r="38" spans="1:2" x14ac:dyDescent="0.45">
      <c r="A38" s="3">
        <v>25</v>
      </c>
      <c r="B38" s="29"/>
    </row>
    <row r="39" spans="1:2" x14ac:dyDescent="0.45">
      <c r="A39" s="3">
        <v>26</v>
      </c>
      <c r="B39" s="29"/>
    </row>
    <row r="40" spans="1:2" x14ac:dyDescent="0.45">
      <c r="A40" s="3">
        <v>27</v>
      </c>
      <c r="B40" s="29"/>
    </row>
    <row r="41" spans="1:2" x14ac:dyDescent="0.45">
      <c r="A41" s="3">
        <v>28</v>
      </c>
      <c r="B41" s="29"/>
    </row>
    <row r="42" spans="1:2" x14ac:dyDescent="0.45">
      <c r="A42" s="3">
        <v>29</v>
      </c>
      <c r="B42" s="29"/>
    </row>
    <row r="43" spans="1:2" x14ac:dyDescent="0.45">
      <c r="A43" s="3">
        <v>30</v>
      </c>
      <c r="B43" s="29"/>
    </row>
    <row r="44" spans="1:2" x14ac:dyDescent="0.45">
      <c r="A44" s="3">
        <v>31</v>
      </c>
      <c r="B44" s="29"/>
    </row>
    <row r="45" spans="1:2" x14ac:dyDescent="0.45">
      <c r="A45" s="3">
        <v>32</v>
      </c>
      <c r="B45" s="29"/>
    </row>
    <row r="46" spans="1:2" x14ac:dyDescent="0.45">
      <c r="A46" s="3">
        <v>33</v>
      </c>
      <c r="B46" s="29"/>
    </row>
    <row r="47" spans="1:2" x14ac:dyDescent="0.45">
      <c r="A47" s="3">
        <v>34</v>
      </c>
      <c r="B47" s="29"/>
    </row>
    <row r="48" spans="1:2" x14ac:dyDescent="0.45">
      <c r="A48" s="3">
        <v>35</v>
      </c>
      <c r="B48" s="29"/>
    </row>
    <row r="49" spans="1:2" x14ac:dyDescent="0.45">
      <c r="A49" s="3">
        <v>36</v>
      </c>
      <c r="B49" s="29"/>
    </row>
    <row r="50" spans="1:2" x14ac:dyDescent="0.45">
      <c r="A50" s="3">
        <v>37</v>
      </c>
      <c r="B50" s="29"/>
    </row>
    <row r="51" spans="1:2" x14ac:dyDescent="0.45">
      <c r="A51" s="3">
        <v>38</v>
      </c>
      <c r="B51" s="29"/>
    </row>
    <row r="52" spans="1:2" x14ac:dyDescent="0.45">
      <c r="A52" s="3">
        <v>39</v>
      </c>
      <c r="B52" s="29"/>
    </row>
    <row r="53" spans="1:2" x14ac:dyDescent="0.45">
      <c r="A53" s="3">
        <v>40</v>
      </c>
      <c r="B53" s="29"/>
    </row>
    <row r="54" spans="1:2" x14ac:dyDescent="0.45">
      <c r="A54" s="3">
        <v>41</v>
      </c>
      <c r="B54" s="29"/>
    </row>
    <row r="55" spans="1:2" x14ac:dyDescent="0.45">
      <c r="A55" s="3">
        <v>42</v>
      </c>
      <c r="B55" s="29"/>
    </row>
    <row r="56" spans="1:2" x14ac:dyDescent="0.45">
      <c r="A56" s="3">
        <v>43</v>
      </c>
      <c r="B56" s="29"/>
    </row>
    <row r="57" spans="1:2" x14ac:dyDescent="0.45">
      <c r="A57" s="3">
        <v>44</v>
      </c>
      <c r="B57" s="29"/>
    </row>
    <row r="58" spans="1:2" x14ac:dyDescent="0.45">
      <c r="A58" s="3">
        <v>45</v>
      </c>
      <c r="B58" s="29"/>
    </row>
    <row r="59" spans="1:2" x14ac:dyDescent="0.45">
      <c r="A59" s="3">
        <v>46</v>
      </c>
      <c r="B59" s="29"/>
    </row>
    <row r="60" spans="1:2" x14ac:dyDescent="0.45">
      <c r="A60" s="3">
        <v>47</v>
      </c>
      <c r="B60" s="29"/>
    </row>
    <row r="61" spans="1:2" x14ac:dyDescent="0.45">
      <c r="A61" s="3">
        <v>48</v>
      </c>
      <c r="B61" s="29"/>
    </row>
    <row r="62" spans="1:2" x14ac:dyDescent="0.45">
      <c r="A62" s="3">
        <v>49</v>
      </c>
      <c r="B62" s="29"/>
    </row>
    <row r="63" spans="1:2" x14ac:dyDescent="0.45">
      <c r="A63" s="3">
        <v>50</v>
      </c>
      <c r="B63" s="29"/>
    </row>
    <row r="64" spans="1:2" x14ac:dyDescent="0.45">
      <c r="A64" s="3">
        <v>51</v>
      </c>
      <c r="B64" s="29"/>
    </row>
    <row r="65" spans="1:2" x14ac:dyDescent="0.45">
      <c r="A65" s="3">
        <v>52</v>
      </c>
      <c r="B65" s="29"/>
    </row>
    <row r="66" spans="1:2" x14ac:dyDescent="0.45">
      <c r="A66" s="3">
        <v>53</v>
      </c>
      <c r="B66" s="29"/>
    </row>
    <row r="67" spans="1:2" x14ac:dyDescent="0.45">
      <c r="A67" s="3">
        <v>54</v>
      </c>
      <c r="B67" s="29"/>
    </row>
    <row r="68" spans="1:2" x14ac:dyDescent="0.45">
      <c r="A68" s="3">
        <v>55</v>
      </c>
      <c r="B68" s="29"/>
    </row>
    <row r="69" spans="1:2" x14ac:dyDescent="0.45">
      <c r="A69" s="3">
        <v>56</v>
      </c>
      <c r="B69" s="29"/>
    </row>
    <row r="70" spans="1:2" x14ac:dyDescent="0.45">
      <c r="A70" s="3">
        <v>57</v>
      </c>
      <c r="B70" s="29"/>
    </row>
    <row r="71" spans="1:2" x14ac:dyDescent="0.45">
      <c r="A71" s="3">
        <v>58</v>
      </c>
      <c r="B71" s="29"/>
    </row>
    <row r="72" spans="1:2" x14ac:dyDescent="0.45">
      <c r="A72" s="3">
        <v>59</v>
      </c>
      <c r="B72" s="29"/>
    </row>
    <row r="73" spans="1:2" x14ac:dyDescent="0.45">
      <c r="A73" s="3">
        <v>60</v>
      </c>
      <c r="B73" s="29"/>
    </row>
    <row r="74" spans="1:2" x14ac:dyDescent="0.45">
      <c r="A74" s="3">
        <v>61</v>
      </c>
      <c r="B74" s="29"/>
    </row>
    <row r="75" spans="1:2" x14ac:dyDescent="0.45">
      <c r="A75" s="3">
        <v>62</v>
      </c>
      <c r="B75" s="29"/>
    </row>
    <row r="76" spans="1:2" x14ac:dyDescent="0.45">
      <c r="A76" s="3">
        <v>63</v>
      </c>
      <c r="B76" s="29"/>
    </row>
    <row r="77" spans="1:2" x14ac:dyDescent="0.45">
      <c r="A77" s="3">
        <v>64</v>
      </c>
      <c r="B77" s="29"/>
    </row>
    <row r="78" spans="1:2" x14ac:dyDescent="0.45">
      <c r="A78" s="3">
        <v>65</v>
      </c>
      <c r="B78" s="29"/>
    </row>
    <row r="79" spans="1:2" x14ac:dyDescent="0.45">
      <c r="A79" s="3">
        <v>66</v>
      </c>
      <c r="B79" s="29"/>
    </row>
    <row r="80" spans="1:2" x14ac:dyDescent="0.45">
      <c r="A80" s="3">
        <v>67</v>
      </c>
      <c r="B80" s="29"/>
    </row>
    <row r="81" spans="1:2" x14ac:dyDescent="0.45">
      <c r="A81" s="3">
        <v>68</v>
      </c>
      <c r="B81" s="29"/>
    </row>
    <row r="82" spans="1:2" x14ac:dyDescent="0.45">
      <c r="A82" s="3">
        <v>69</v>
      </c>
      <c r="B82" s="29"/>
    </row>
    <row r="83" spans="1:2" x14ac:dyDescent="0.45">
      <c r="A83" s="3">
        <v>70</v>
      </c>
      <c r="B83" s="29"/>
    </row>
    <row r="84" spans="1:2" x14ac:dyDescent="0.45">
      <c r="A84" s="3">
        <v>71</v>
      </c>
      <c r="B84" s="29"/>
    </row>
    <row r="85" spans="1:2" x14ac:dyDescent="0.45">
      <c r="A85" s="3">
        <v>72</v>
      </c>
      <c r="B85" s="29"/>
    </row>
    <row r="86" spans="1:2" x14ac:dyDescent="0.45">
      <c r="A86" s="3">
        <v>73</v>
      </c>
      <c r="B86" s="29"/>
    </row>
    <row r="87" spans="1:2" x14ac:dyDescent="0.45">
      <c r="A87" s="3">
        <v>74</v>
      </c>
      <c r="B87" s="29"/>
    </row>
    <row r="88" spans="1:2" x14ac:dyDescent="0.45">
      <c r="A88" s="3">
        <v>75</v>
      </c>
      <c r="B88" s="29"/>
    </row>
    <row r="89" spans="1:2" x14ac:dyDescent="0.45">
      <c r="A89" s="3">
        <v>76</v>
      </c>
      <c r="B89" s="29"/>
    </row>
    <row r="90" spans="1:2" x14ac:dyDescent="0.45">
      <c r="A90" s="3">
        <v>77</v>
      </c>
      <c r="B90" s="29"/>
    </row>
    <row r="91" spans="1:2" x14ac:dyDescent="0.45">
      <c r="A91" s="3">
        <v>78</v>
      </c>
      <c r="B91" s="29"/>
    </row>
    <row r="92" spans="1:2" x14ac:dyDescent="0.45">
      <c r="A92" s="3">
        <v>79</v>
      </c>
      <c r="B92" s="29"/>
    </row>
    <row r="93" spans="1:2" x14ac:dyDescent="0.45">
      <c r="A93" s="3">
        <v>80</v>
      </c>
      <c r="B93" s="29"/>
    </row>
    <row r="94" spans="1:2" x14ac:dyDescent="0.45">
      <c r="A94" s="3">
        <v>81</v>
      </c>
      <c r="B94" s="29"/>
    </row>
    <row r="95" spans="1:2" x14ac:dyDescent="0.45">
      <c r="A95" s="3">
        <v>82</v>
      </c>
      <c r="B95" s="29"/>
    </row>
    <row r="96" spans="1:2" x14ac:dyDescent="0.45">
      <c r="A96" s="3">
        <v>83</v>
      </c>
      <c r="B96" s="29"/>
    </row>
    <row r="97" spans="1:2" x14ac:dyDescent="0.45">
      <c r="A97" s="3">
        <v>84</v>
      </c>
      <c r="B97" s="29"/>
    </row>
    <row r="98" spans="1:2" x14ac:dyDescent="0.45">
      <c r="A98" s="3">
        <v>85</v>
      </c>
      <c r="B98" s="29"/>
    </row>
    <row r="99" spans="1:2" x14ac:dyDescent="0.45">
      <c r="A99" s="3">
        <v>86</v>
      </c>
      <c r="B99" s="29"/>
    </row>
    <row r="100" spans="1:2" x14ac:dyDescent="0.45">
      <c r="A100" s="3">
        <v>87</v>
      </c>
      <c r="B100" s="29"/>
    </row>
    <row r="101" spans="1:2" x14ac:dyDescent="0.45">
      <c r="A101" s="3">
        <v>88</v>
      </c>
      <c r="B101" s="29"/>
    </row>
    <row r="102" spans="1:2" x14ac:dyDescent="0.45">
      <c r="A102" s="3">
        <v>89</v>
      </c>
      <c r="B102" s="29"/>
    </row>
    <row r="103" spans="1:2" x14ac:dyDescent="0.45">
      <c r="A103" s="3">
        <v>90</v>
      </c>
      <c r="B103" s="29"/>
    </row>
    <row r="104" spans="1:2" x14ac:dyDescent="0.45">
      <c r="A104" s="3">
        <v>91</v>
      </c>
      <c r="B104" s="29"/>
    </row>
    <row r="105" spans="1:2" x14ac:dyDescent="0.45">
      <c r="A105" s="3">
        <v>92</v>
      </c>
      <c r="B105" s="29"/>
    </row>
    <row r="106" spans="1:2" x14ac:dyDescent="0.45">
      <c r="A106" s="3">
        <v>93</v>
      </c>
      <c r="B106" s="29"/>
    </row>
    <row r="107" spans="1:2" x14ac:dyDescent="0.45">
      <c r="A107" s="3">
        <v>94</v>
      </c>
      <c r="B107" s="29"/>
    </row>
    <row r="108" spans="1:2" x14ac:dyDescent="0.45">
      <c r="A108" s="3">
        <v>95</v>
      </c>
      <c r="B108" s="29"/>
    </row>
    <row r="109" spans="1:2" x14ac:dyDescent="0.45">
      <c r="A109" s="3">
        <v>96</v>
      </c>
      <c r="B109" s="29"/>
    </row>
    <row r="110" spans="1:2" x14ac:dyDescent="0.45">
      <c r="A110" s="3">
        <v>97</v>
      </c>
      <c r="B110" s="29"/>
    </row>
    <row r="111" spans="1:2" x14ac:dyDescent="0.45">
      <c r="A111" s="3">
        <v>98</v>
      </c>
      <c r="B111" s="29"/>
    </row>
    <row r="112" spans="1:2" x14ac:dyDescent="0.45">
      <c r="A112" s="3">
        <v>99</v>
      </c>
      <c r="B112" s="29"/>
    </row>
    <row r="113" spans="1:2" x14ac:dyDescent="0.45">
      <c r="A113" s="3">
        <v>100</v>
      </c>
      <c r="B113" s="29"/>
    </row>
  </sheetData>
  <mergeCells count="4">
    <mergeCell ref="B2:C2"/>
    <mergeCell ref="B3:C3"/>
    <mergeCell ref="B5:C5"/>
    <mergeCell ref="A1:C1"/>
  </mergeCells>
  <phoneticPr fontId="1"/>
  <hyperlinks>
    <hyperlink ref="D1" r:id="rId1" xr:uid="{A2C71F34-F488-4929-AD55-2A6A9F9A40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カエルのカヲル</dc:title>
  <dc:subject>工程能力指数</dc:subject>
  <dc:description>https://frog-kaoru.com/science/process-capability/</dc:description>
  <dcterms:created xsi:type="dcterms:W3CDTF">2022-01-23T11:54:28Z</dcterms:created>
  <dcterms:modified xsi:type="dcterms:W3CDTF">2022-01-23T13:42:20Z</dcterms:modified>
</cp:coreProperties>
</file>